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asaka\Desktop\"/>
    </mc:Choice>
  </mc:AlternateContent>
  <xr:revisionPtr revIDLastSave="0" documentId="13_ncr:1_{633CDC1E-9725-4AF8-BDDE-C41E6CCC1450}" xr6:coauthVersionLast="47" xr6:coauthVersionMax="47" xr10:uidLastSave="{00000000-0000-0000-0000-000000000000}"/>
  <workbookProtection workbookAlgorithmName="SHA-512" workbookHashValue="lqX/UU67HgxOJmz1KcxmzW0+MeNdM32/8qcvLFP+LhpkVxTcU/+NWwNfGoddyx6XQt7B5IU4uva2ZLWuYO7Icw==" workbookSaltValue="QWBzZdjXVAhs0mD1snL6qw==" workbookSpinCount="100000" lockStructure="1"/>
  <bookViews>
    <workbookView xWindow="-108" yWindow="-108" windowWidth="23256" windowHeight="12456" xr2:uid="{23262540-1C66-4B36-80E6-A4250FB6ACD4}"/>
  </bookViews>
  <sheets>
    <sheet name="【記入例】受講申込フォーム" sheetId="1" r:id="rId1"/>
  </sheets>
  <definedNames>
    <definedName name="_xlnm.Print_Area" localSheetId="0">【記入例】受講申込フォーム!$A$1:$I$47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G29" i="1" s="1"/>
  <c r="E28" i="1"/>
  <c r="G28" i="1" s="1"/>
  <c r="E27" i="1"/>
  <c r="N30" i="1" s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L6" i="1"/>
  <c r="L5" i="1"/>
  <c r="G27" i="1" l="1"/>
  <c r="I28" i="1" s="1"/>
  <c r="N29" i="1" s="1"/>
</calcChain>
</file>

<file path=xl/sharedStrings.xml><?xml version="1.0" encoding="utf-8"?>
<sst xmlns="http://schemas.openxmlformats.org/spreadsheetml/2006/main" count="77" uniqueCount="72">
  <si>
    <t>防衛施設建設工事監理技術者講習　受講申込フォーム</t>
    <rPh sb="0" eb="2">
      <t>ボウエイ</t>
    </rPh>
    <rPh sb="2" eb="4">
      <t>シセツ</t>
    </rPh>
    <rPh sb="4" eb="6">
      <t>ケンセツ</t>
    </rPh>
    <rPh sb="6" eb="8">
      <t>コウジ</t>
    </rPh>
    <rPh sb="8" eb="10">
      <t>カンリ</t>
    </rPh>
    <rPh sb="10" eb="13">
      <t>ギジュツシャ</t>
    </rPh>
    <rPh sb="13" eb="15">
      <t>コウシュウ</t>
    </rPh>
    <rPh sb="16" eb="18">
      <t>ジュコウ</t>
    </rPh>
    <rPh sb="18" eb="20">
      <t>モウシコミ</t>
    </rPh>
    <phoneticPr fontId="4"/>
  </si>
  <si>
    <r>
      <t>　　　：入力項目部分　　　：選択項目部分（プルダウン選択）　　　　　　　　　　</t>
    </r>
    <r>
      <rPr>
        <b/>
        <sz val="12"/>
        <color rgb="FFFF0000"/>
        <rFont val="游ゴシック"/>
        <family val="3"/>
        <charset val="128"/>
        <scheme val="minor"/>
      </rPr>
      <t>8/1＜東京＞開催用</t>
    </r>
    <rPh sb="4" eb="6">
      <t>ニュウリョク</t>
    </rPh>
    <rPh sb="6" eb="8">
      <t>コウモク</t>
    </rPh>
    <rPh sb="8" eb="10">
      <t>ブブン</t>
    </rPh>
    <rPh sb="14" eb="16">
      <t>センタク</t>
    </rPh>
    <rPh sb="16" eb="18">
      <t>コウモク</t>
    </rPh>
    <rPh sb="18" eb="20">
      <t>ブブン</t>
    </rPh>
    <rPh sb="26" eb="28">
      <t>センタク</t>
    </rPh>
    <rPh sb="43" eb="45">
      <t>トウキョウ</t>
    </rPh>
    <rPh sb="46" eb="48">
      <t>カイサイ</t>
    </rPh>
    <rPh sb="48" eb="49">
      <t>ヨウ</t>
    </rPh>
    <phoneticPr fontId="4"/>
  </si>
  <si>
    <t>8/31＜札幌＞開催</t>
    <rPh sb="5" eb="7">
      <t>サッポロ</t>
    </rPh>
    <rPh sb="8" eb="10">
      <t>カイサイ</t>
    </rPh>
    <phoneticPr fontId="4"/>
  </si>
  <si>
    <t>貴社名(請求書宛名)</t>
    <rPh sb="0" eb="2">
      <t>キシャ</t>
    </rPh>
    <rPh sb="2" eb="3">
      <t>メイ</t>
    </rPh>
    <rPh sb="4" eb="7">
      <t>セイキュウショ</t>
    </rPh>
    <rPh sb="7" eb="9">
      <t>アテナ</t>
    </rPh>
    <phoneticPr fontId="4"/>
  </si>
  <si>
    <t>ミナモト株式会社</t>
    <rPh sb="4" eb="6">
      <t>カブシキ</t>
    </rPh>
    <rPh sb="6" eb="8">
      <t>カイシャ</t>
    </rPh>
    <phoneticPr fontId="4"/>
  </si>
  <si>
    <t>入力日</t>
    <rPh sb="0" eb="3">
      <t>ニュウリョクビ</t>
    </rPh>
    <phoneticPr fontId="4"/>
  </si>
  <si>
    <t>2024.05.14</t>
    <phoneticPr fontId="4"/>
  </si>
  <si>
    <t>本社(本店)住所</t>
    <rPh sb="0" eb="2">
      <t>ホンシャ</t>
    </rPh>
    <rPh sb="3" eb="5">
      <t>ホンテン</t>
    </rPh>
    <rPh sb="6" eb="8">
      <t>ジュウショ</t>
    </rPh>
    <phoneticPr fontId="4"/>
  </si>
  <si>
    <t>〒</t>
    <phoneticPr fontId="4"/>
  </si>
  <si>
    <t>大阪府</t>
    <rPh sb="0" eb="2">
      <t>オオサカ</t>
    </rPh>
    <rPh sb="2" eb="3">
      <t>フ</t>
    </rPh>
    <phoneticPr fontId="4"/>
  </si>
  <si>
    <t>羽曳野市誉田４＊＊＊</t>
    <rPh sb="0" eb="4">
      <t>ハビキノシ</t>
    </rPh>
    <rPh sb="4" eb="6">
      <t>ホマレダ</t>
    </rPh>
    <phoneticPr fontId="4"/>
  </si>
  <si>
    <t>　◆講習概要（各回共通）</t>
    <rPh sb="2" eb="4">
      <t>コウシュウ</t>
    </rPh>
    <rPh sb="4" eb="6">
      <t>ガイヨウ</t>
    </rPh>
    <rPh sb="7" eb="9">
      <t>カクカイ</t>
    </rPh>
    <rPh sb="9" eb="11">
      <t>キョウツウ</t>
    </rPh>
    <phoneticPr fontId="4"/>
  </si>
  <si>
    <t>　　（１）防衛施設建設工事に関する諸制度講習：16,500円/人（テキスト代・消費税込）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4" eb="15">
      <t>カン</t>
    </rPh>
    <rPh sb="17" eb="20">
      <t>ショセイド</t>
    </rPh>
    <rPh sb="20" eb="22">
      <t>コウシュウ</t>
    </rPh>
    <rPh sb="29" eb="30">
      <t>エン</t>
    </rPh>
    <rPh sb="31" eb="32">
      <t>ニン</t>
    </rPh>
    <rPh sb="37" eb="38">
      <t>ダイ</t>
    </rPh>
    <rPh sb="39" eb="42">
      <t>ショウヒゼイ</t>
    </rPh>
    <rPh sb="42" eb="43">
      <t>コ</t>
    </rPh>
    <phoneticPr fontId="4"/>
  </si>
  <si>
    <t>　　　　　　　受付開始：１０：３０～　講習：１１：００～１２：３０（質疑応答含む）</t>
    <rPh sb="7" eb="9">
      <t>ウケツケ</t>
    </rPh>
    <rPh sb="9" eb="11">
      <t>カイシ</t>
    </rPh>
    <rPh sb="19" eb="21">
      <t>コウシュウ</t>
    </rPh>
    <rPh sb="34" eb="36">
      <t>シツギ</t>
    </rPh>
    <rPh sb="36" eb="38">
      <t>オウトウ</t>
    </rPh>
    <rPh sb="38" eb="39">
      <t>フク</t>
    </rPh>
    <phoneticPr fontId="4"/>
  </si>
  <si>
    <t>　　（２）防衛施設建設工事監理業務実務講習：16,500円/人（テキスト代・消費税込）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3" eb="17">
      <t>カンリギョウム</t>
    </rPh>
    <rPh sb="17" eb="19">
      <t>ジツム</t>
    </rPh>
    <rPh sb="19" eb="21">
      <t>コウシュウ</t>
    </rPh>
    <phoneticPr fontId="4"/>
  </si>
  <si>
    <t>　　　　　　　受付開始：１３：００～　講習：１３：３０～１５：００（質疑応答含む）</t>
    <rPh sb="7" eb="9">
      <t>ウケツケ</t>
    </rPh>
    <rPh sb="9" eb="11">
      <t>カイシ</t>
    </rPh>
    <rPh sb="19" eb="21">
      <t>コウシュウ</t>
    </rPh>
    <rPh sb="34" eb="38">
      <t>シツギオウトウ</t>
    </rPh>
    <rPh sb="38" eb="39">
      <t>フク</t>
    </rPh>
    <phoneticPr fontId="4"/>
  </si>
  <si>
    <t>　　　※（１）＋（２）両講習同日受講：27,500円/人（テキスト代・消費税込）</t>
    <rPh sb="11" eb="12">
      <t>リョウ</t>
    </rPh>
    <rPh sb="12" eb="14">
      <t>コウシュウ</t>
    </rPh>
    <rPh sb="14" eb="16">
      <t>ドウジツ</t>
    </rPh>
    <rPh sb="16" eb="18">
      <t>ジュコウ</t>
    </rPh>
    <rPh sb="25" eb="26">
      <t>エン</t>
    </rPh>
    <rPh sb="27" eb="28">
      <t>ニン</t>
    </rPh>
    <rPh sb="33" eb="34">
      <t>ダイ</t>
    </rPh>
    <rPh sb="35" eb="37">
      <t>ショウヒ</t>
    </rPh>
    <rPh sb="37" eb="39">
      <t>ゼイコミ</t>
    </rPh>
    <phoneticPr fontId="4"/>
  </si>
  <si>
    <r>
      <t>　</t>
    </r>
    <r>
      <rPr>
        <sz val="11"/>
        <color rgb="FFFF0000"/>
        <rFont val="游ゴシック"/>
        <family val="3"/>
        <charset val="128"/>
        <scheme val="minor"/>
      </rPr>
      <t>◆</t>
    </r>
    <r>
      <rPr>
        <b/>
        <sz val="11"/>
        <color rgb="FFFF0000"/>
        <rFont val="游ゴシック"/>
        <family val="3"/>
        <charset val="128"/>
        <scheme val="minor"/>
      </rPr>
      <t xml:space="preserve"> 令和６年８月３１日（土）札幌開催 講習会</t>
    </r>
    <rPh sb="13" eb="14">
      <t>ド</t>
    </rPh>
    <rPh sb="15" eb="17">
      <t>サッポロ</t>
    </rPh>
    <rPh sb="17" eb="19">
      <t>カイサイ</t>
    </rPh>
    <rPh sb="20" eb="23">
      <t>コウシュウカイ</t>
    </rPh>
    <phoneticPr fontId="4"/>
  </si>
  <si>
    <t>　　　＜会場＞　〒060－0004札幌市中央区北４条西７丁目1－4</t>
    <rPh sb="4" eb="6">
      <t>カイジョウ</t>
    </rPh>
    <rPh sb="17" eb="19">
      <t>サッポロ</t>
    </rPh>
    <rPh sb="19" eb="20">
      <t>シ</t>
    </rPh>
    <rPh sb="20" eb="23">
      <t>チュウオウク</t>
    </rPh>
    <rPh sb="23" eb="24">
      <t>キタ</t>
    </rPh>
    <rPh sb="25" eb="26">
      <t>ジョウ</t>
    </rPh>
    <rPh sb="26" eb="27">
      <t>ニシ</t>
    </rPh>
    <rPh sb="28" eb="30">
      <t>チョウメ</t>
    </rPh>
    <phoneticPr fontId="4"/>
  </si>
  <si>
    <t>　◆申込締切日時：８月２日（金）１５時　　　　　◆受講料入金期限：８月７日（水）</t>
    <rPh sb="2" eb="4">
      <t>モウシコミ</t>
    </rPh>
    <rPh sb="4" eb="6">
      <t>シメキリ</t>
    </rPh>
    <rPh sb="6" eb="8">
      <t>ニチジ</t>
    </rPh>
    <rPh sb="10" eb="11">
      <t>ガツ</t>
    </rPh>
    <rPh sb="12" eb="13">
      <t>ニチ</t>
    </rPh>
    <rPh sb="14" eb="15">
      <t>キン</t>
    </rPh>
    <rPh sb="18" eb="19">
      <t>ジ</t>
    </rPh>
    <rPh sb="25" eb="28">
      <t>ジュコウリョウ</t>
    </rPh>
    <rPh sb="28" eb="30">
      <t>ニュウキン</t>
    </rPh>
    <rPh sb="30" eb="32">
      <t>キゲン</t>
    </rPh>
    <rPh sb="34" eb="35">
      <t>ガツ</t>
    </rPh>
    <rPh sb="36" eb="37">
      <t>ニチ</t>
    </rPh>
    <rPh sb="38" eb="39">
      <t>スイ</t>
    </rPh>
    <phoneticPr fontId="4"/>
  </si>
  <si>
    <t>参加希望者名</t>
    <rPh sb="0" eb="2">
      <t>サンカ</t>
    </rPh>
    <rPh sb="2" eb="5">
      <t>キボウシャ</t>
    </rPh>
    <rPh sb="5" eb="6">
      <t>メイ</t>
    </rPh>
    <phoneticPr fontId="4"/>
  </si>
  <si>
    <t>フリガナ</t>
    <phoneticPr fontId="4"/>
  </si>
  <si>
    <t>希望講座</t>
    <rPh sb="0" eb="2">
      <t>キボウ</t>
    </rPh>
    <rPh sb="2" eb="4">
      <t>コウザ</t>
    </rPh>
    <phoneticPr fontId="4"/>
  </si>
  <si>
    <t>CPD登録（希望者のみ）</t>
    <rPh sb="3" eb="5">
      <t>トウロク</t>
    </rPh>
    <rPh sb="6" eb="9">
      <t>キボウシャ</t>
    </rPh>
    <phoneticPr fontId="4"/>
  </si>
  <si>
    <t>八幡　太郎</t>
    <rPh sb="0" eb="2">
      <t>ハチマン</t>
    </rPh>
    <rPh sb="3" eb="5">
      <t>タロウ</t>
    </rPh>
    <phoneticPr fontId="4"/>
  </si>
  <si>
    <t>ハチマン　タロウ</t>
    <phoneticPr fontId="4"/>
  </si>
  <si>
    <t>（１）+（２）午前・午後</t>
    <rPh sb="7" eb="9">
      <t>ゴゼン</t>
    </rPh>
    <rPh sb="10" eb="12">
      <t>ゴゴ</t>
    </rPh>
    <phoneticPr fontId="4"/>
  </si>
  <si>
    <t>賀茂　次郎</t>
    <rPh sb="0" eb="2">
      <t>カモ</t>
    </rPh>
    <rPh sb="3" eb="5">
      <t>ジロウ</t>
    </rPh>
    <phoneticPr fontId="4"/>
  </si>
  <si>
    <t>カモ　ジロウ</t>
    <phoneticPr fontId="4"/>
  </si>
  <si>
    <t>（２）午後のみ</t>
    <rPh sb="3" eb="5">
      <t>ゴゴ</t>
    </rPh>
    <phoneticPr fontId="4"/>
  </si>
  <si>
    <t>0987654321</t>
    <phoneticPr fontId="4"/>
  </si>
  <si>
    <t>新羅　三郎</t>
    <rPh sb="0" eb="2">
      <t>シンラ</t>
    </rPh>
    <rPh sb="3" eb="5">
      <t>サブロウ</t>
    </rPh>
    <phoneticPr fontId="4"/>
  </si>
  <si>
    <t>シンラ　サブロウ</t>
    <phoneticPr fontId="4"/>
  </si>
  <si>
    <t>（１）午前のみ</t>
    <rPh sb="1" eb="3">
      <t>ゴゼン</t>
    </rPh>
    <phoneticPr fontId="4"/>
  </si>
  <si>
    <t>藤原　清衡</t>
    <rPh sb="0" eb="2">
      <t>フジワラ</t>
    </rPh>
    <rPh sb="3" eb="5">
      <t>キヨヒラ</t>
    </rPh>
    <phoneticPr fontId="4"/>
  </si>
  <si>
    <t>フジワラ　キヨヒラ</t>
    <phoneticPr fontId="4"/>
  </si>
  <si>
    <t>　　（１）午前のみ　　　　</t>
    <rPh sb="5" eb="7">
      <t>ゴゼン</t>
    </rPh>
    <phoneticPr fontId="4"/>
  </si>
  <si>
    <t>　名　×　　16,500円　＝</t>
    <rPh sb="1" eb="2">
      <t>メイ</t>
    </rPh>
    <rPh sb="12" eb="13">
      <t>エン</t>
    </rPh>
    <phoneticPr fontId="4"/>
  </si>
  <si>
    <t>円</t>
    <rPh sb="0" eb="1">
      <t>エン</t>
    </rPh>
    <phoneticPr fontId="4"/>
  </si>
  <si>
    <t>振込金額計</t>
    <rPh sb="0" eb="2">
      <t>フリコミ</t>
    </rPh>
    <rPh sb="2" eb="4">
      <t>キンガク</t>
    </rPh>
    <rPh sb="4" eb="5">
      <t>ケイ</t>
    </rPh>
    <phoneticPr fontId="4"/>
  </si>
  <si>
    <t>　　（２）午後のみ　　　　</t>
    <rPh sb="5" eb="7">
      <t>ゴゴ</t>
    </rPh>
    <phoneticPr fontId="4"/>
  </si>
  <si>
    <t>（１）+（２）午前・午後　</t>
    <rPh sb="7" eb="9">
      <t>ゴゼン</t>
    </rPh>
    <rPh sb="10" eb="12">
      <t>ゴゴ</t>
    </rPh>
    <phoneticPr fontId="4"/>
  </si>
  <si>
    <t>　名　×　　27,500円　＝</t>
    <rPh sb="1" eb="2">
      <t>メイ</t>
    </rPh>
    <rPh sb="12" eb="13">
      <t>エン</t>
    </rPh>
    <phoneticPr fontId="4"/>
  </si>
  <si>
    <t>振込合計金額</t>
    <rPh sb="0" eb="2">
      <t>フリコミ</t>
    </rPh>
    <rPh sb="2" eb="4">
      <t>ゴウケイ</t>
    </rPh>
    <rPh sb="4" eb="6">
      <t>キンガク</t>
    </rPh>
    <phoneticPr fontId="4"/>
  </si>
  <si>
    <r>
      <t>貴社窓口</t>
    </r>
    <r>
      <rPr>
        <sz val="10"/>
        <color theme="1"/>
        <rFont val="游ゴシック"/>
        <family val="3"/>
        <charset val="128"/>
        <scheme val="minor"/>
      </rPr>
      <t>　連絡調整先</t>
    </r>
    <rPh sb="0" eb="2">
      <t>キシャ</t>
    </rPh>
    <rPh sb="2" eb="4">
      <t>マドグチ</t>
    </rPh>
    <rPh sb="5" eb="7">
      <t>レンラク</t>
    </rPh>
    <rPh sb="7" eb="9">
      <t>チョウセイ</t>
    </rPh>
    <rPh sb="9" eb="10">
      <t>サキ</t>
    </rPh>
    <phoneticPr fontId="4"/>
  </si>
  <si>
    <t>お名前</t>
    <rPh sb="1" eb="3">
      <t>ナマエ</t>
    </rPh>
    <phoneticPr fontId="4"/>
  </si>
  <si>
    <t>安積　民斎</t>
    <rPh sb="0" eb="2">
      <t>アサカ</t>
    </rPh>
    <rPh sb="3" eb="4">
      <t>タミ</t>
    </rPh>
    <rPh sb="4" eb="5">
      <t>サイ</t>
    </rPh>
    <phoneticPr fontId="4"/>
  </si>
  <si>
    <t>参加人数</t>
    <rPh sb="0" eb="2">
      <t>サンカ</t>
    </rPh>
    <rPh sb="2" eb="4">
      <t>ニンズウ</t>
    </rPh>
    <phoneticPr fontId="4"/>
  </si>
  <si>
    <t>部　署</t>
    <rPh sb="0" eb="1">
      <t>ブ</t>
    </rPh>
    <rPh sb="2" eb="3">
      <t>ショ</t>
    </rPh>
    <phoneticPr fontId="4"/>
  </si>
  <si>
    <t>建設事業部　設計部門</t>
    <rPh sb="0" eb="2">
      <t>ケンセツ</t>
    </rPh>
    <rPh sb="2" eb="5">
      <t>ジギョウブ</t>
    </rPh>
    <rPh sb="6" eb="8">
      <t>セッケイ</t>
    </rPh>
    <rPh sb="8" eb="10">
      <t>ブモン</t>
    </rPh>
    <phoneticPr fontId="4"/>
  </si>
  <si>
    <t>役　職</t>
    <rPh sb="0" eb="1">
      <t>エキ</t>
    </rPh>
    <rPh sb="2" eb="3">
      <t>ショク</t>
    </rPh>
    <phoneticPr fontId="4"/>
  </si>
  <si>
    <t>監理グループ長</t>
    <rPh sb="0" eb="2">
      <t>カンリ</t>
    </rPh>
    <rPh sb="6" eb="7">
      <t>チョウ</t>
    </rPh>
    <phoneticPr fontId="4"/>
  </si>
  <si>
    <t>住　所</t>
    <rPh sb="0" eb="1">
      <t>ジュウ</t>
    </rPh>
    <rPh sb="2" eb="3">
      <t>ショ</t>
    </rPh>
    <phoneticPr fontId="4"/>
  </si>
  <si>
    <t>678‐9000</t>
    <phoneticPr fontId="4"/>
  </si>
  <si>
    <t>京都府</t>
    <rPh sb="0" eb="3">
      <t>キョウトフ</t>
    </rPh>
    <phoneticPr fontId="4"/>
  </si>
  <si>
    <t>相楽郡和束町大字＊＊＊＊</t>
    <rPh sb="0" eb="3">
      <t>サガラグン</t>
    </rPh>
    <rPh sb="3" eb="4">
      <t>ワ</t>
    </rPh>
    <rPh sb="4" eb="5">
      <t>ツカ</t>
    </rPh>
    <rPh sb="5" eb="6">
      <t>マチ</t>
    </rPh>
    <rPh sb="6" eb="8">
      <t>オオアザ</t>
    </rPh>
    <phoneticPr fontId="4"/>
  </si>
  <si>
    <t>電話番号</t>
    <rPh sb="0" eb="2">
      <t>デンワ</t>
    </rPh>
    <rPh sb="2" eb="4">
      <t>バンゴウ</t>
    </rPh>
    <phoneticPr fontId="4"/>
  </si>
  <si>
    <t>０７８９－１２－３４５６</t>
    <phoneticPr fontId="4"/>
  </si>
  <si>
    <t>メールアドレス</t>
    <phoneticPr fontId="4"/>
  </si>
  <si>
    <t>d4-kousyuu@bsk-z.or.jp</t>
    <phoneticPr fontId="4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</si>
  <si>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★留意事項：別添「個人情報に関する同意書」に同意し、本申込フォームを提出するものとします。</t>
    </r>
    <rPh sb="2" eb="4">
      <t>リュウイ</t>
    </rPh>
    <rPh sb="4" eb="6">
      <t>ジコウ</t>
    </rPh>
    <rPh sb="7" eb="9">
      <t>ベッテン</t>
    </rPh>
    <rPh sb="10" eb="14">
      <t>コジンジョウホウ</t>
    </rPh>
    <rPh sb="15" eb="16">
      <t>カン</t>
    </rPh>
    <rPh sb="18" eb="21">
      <t>ドウイショ</t>
    </rPh>
    <rPh sb="23" eb="25">
      <t>ドウイ</t>
    </rPh>
    <rPh sb="27" eb="28">
      <t>ホン</t>
    </rPh>
    <rPh sb="28" eb="30">
      <t>モウシコミ</t>
    </rPh>
    <rPh sb="35" eb="37">
      <t>テイシュツ</t>
    </rPh>
    <phoneticPr fontId="4"/>
  </si>
  <si>
    <t>　◆お申込み手順・注意事項</t>
    <rPh sb="3" eb="5">
      <t>モウシコ</t>
    </rPh>
    <rPh sb="6" eb="8">
      <t>テジュン</t>
    </rPh>
    <rPh sb="9" eb="11">
      <t>チュウイ</t>
    </rPh>
    <rPh sb="11" eb="13">
      <t>ジコウ</t>
    </rPh>
    <phoneticPr fontId="4"/>
  </si>
  <si>
    <t>　STEP1: 本受講申込フォームを申込締切日時までにメール送信願います。&lt;d4-kousyuu@bsk-z.or.jp&gt;</t>
    <rPh sb="8" eb="9">
      <t>ホン</t>
    </rPh>
    <rPh sb="9" eb="11">
      <t>ジュコウ</t>
    </rPh>
    <rPh sb="11" eb="13">
      <t>モウシコミ</t>
    </rPh>
    <rPh sb="18" eb="20">
      <t>モウシコミ</t>
    </rPh>
    <rPh sb="20" eb="22">
      <t>シメキリ</t>
    </rPh>
    <rPh sb="22" eb="24">
      <t>ニチジ</t>
    </rPh>
    <rPh sb="30" eb="32">
      <t>ソウシン</t>
    </rPh>
    <rPh sb="32" eb="33">
      <t>ネガ</t>
    </rPh>
    <phoneticPr fontId="4"/>
  </si>
  <si>
    <t>　STEP2: 申込受領後、定員⇔応募状況による「受付可否」を返信します。「受付可」には「請求書」を添付します。</t>
    <rPh sb="8" eb="10">
      <t>モウシコミ</t>
    </rPh>
    <rPh sb="10" eb="12">
      <t>ジュリョウ</t>
    </rPh>
    <rPh sb="12" eb="13">
      <t>ゴ</t>
    </rPh>
    <rPh sb="14" eb="16">
      <t>テイイン</t>
    </rPh>
    <rPh sb="17" eb="19">
      <t>オウボ</t>
    </rPh>
    <rPh sb="19" eb="21">
      <t>ジョウキョウ</t>
    </rPh>
    <rPh sb="25" eb="27">
      <t>ウケツケ</t>
    </rPh>
    <rPh sb="27" eb="29">
      <t>カヒ</t>
    </rPh>
    <rPh sb="31" eb="33">
      <t>ヘンシン</t>
    </rPh>
    <rPh sb="38" eb="40">
      <t>ウケツケ</t>
    </rPh>
    <rPh sb="40" eb="41">
      <t>カ</t>
    </rPh>
    <rPh sb="45" eb="48">
      <t>セイキュウショ</t>
    </rPh>
    <rPh sb="50" eb="52">
      <t>テンプ</t>
    </rPh>
    <phoneticPr fontId="4"/>
  </si>
  <si>
    <t>　STEP3-1:受講料入金期限までに指定講座へお振込み下さい。入金確認が出来ない場合はキャンセルと判断します。</t>
    <rPh sb="9" eb="12">
      <t>ジュコウリョウ</t>
    </rPh>
    <rPh sb="12" eb="14">
      <t>ニュウキン</t>
    </rPh>
    <rPh sb="14" eb="16">
      <t>キゲン</t>
    </rPh>
    <rPh sb="19" eb="21">
      <t>シテイ</t>
    </rPh>
    <rPh sb="21" eb="23">
      <t>コウザ</t>
    </rPh>
    <rPh sb="25" eb="27">
      <t>フリコ</t>
    </rPh>
    <rPh sb="28" eb="29">
      <t>クダ</t>
    </rPh>
    <rPh sb="32" eb="34">
      <t>ニュウキン</t>
    </rPh>
    <rPh sb="34" eb="36">
      <t>カクニン</t>
    </rPh>
    <rPh sb="37" eb="39">
      <t>デキ</t>
    </rPh>
    <rPh sb="41" eb="43">
      <t>バアイ</t>
    </rPh>
    <rPh sb="50" eb="52">
      <t>ハンダン</t>
    </rPh>
    <phoneticPr fontId="4"/>
  </si>
  <si>
    <t>　       ＊入金後の返金は致しかねます。振込手数料はご負担頂きます。恐れ入りますが、予めご了承ください。</t>
    <rPh sb="9" eb="12">
      <t>ニュウキンゴ</t>
    </rPh>
    <rPh sb="13" eb="15">
      <t>ヘンキン</t>
    </rPh>
    <rPh sb="16" eb="17">
      <t>イタ</t>
    </rPh>
    <rPh sb="23" eb="25">
      <t>フリコミ</t>
    </rPh>
    <rPh sb="25" eb="28">
      <t>テスウリョウ</t>
    </rPh>
    <rPh sb="30" eb="32">
      <t>フタン</t>
    </rPh>
    <rPh sb="32" eb="33">
      <t>イタダ</t>
    </rPh>
    <rPh sb="37" eb="38">
      <t>オソ</t>
    </rPh>
    <rPh sb="39" eb="40">
      <t>イ</t>
    </rPh>
    <rPh sb="45" eb="46">
      <t>アラカジ</t>
    </rPh>
    <rPh sb="48" eb="50">
      <t>リョウショウ</t>
    </rPh>
    <phoneticPr fontId="4"/>
  </si>
  <si>
    <t>　STEP3-2: 入金確認後、「貴社窓口」宛に「入金確認・受講当日の注意事項等」メール発信を予定しています。</t>
    <rPh sb="10" eb="12">
      <t>ニュウキン</t>
    </rPh>
    <rPh sb="12" eb="14">
      <t>カクニン</t>
    </rPh>
    <rPh sb="14" eb="15">
      <t>ゴ</t>
    </rPh>
    <rPh sb="17" eb="19">
      <t>キシャ</t>
    </rPh>
    <rPh sb="19" eb="21">
      <t>マドグチ</t>
    </rPh>
    <rPh sb="22" eb="23">
      <t>アテ</t>
    </rPh>
    <rPh sb="25" eb="27">
      <t>ニュウキン</t>
    </rPh>
    <rPh sb="27" eb="29">
      <t>カクニン</t>
    </rPh>
    <rPh sb="30" eb="32">
      <t>ジュコウ</t>
    </rPh>
    <rPh sb="32" eb="34">
      <t>トウジツ</t>
    </rPh>
    <rPh sb="35" eb="37">
      <t>チュウイ</t>
    </rPh>
    <rPh sb="37" eb="39">
      <t>ジコウ</t>
    </rPh>
    <rPh sb="39" eb="40">
      <t>トウ</t>
    </rPh>
    <rPh sb="44" eb="46">
      <t>ハッシン</t>
    </rPh>
    <rPh sb="47" eb="49">
      <t>ヨテイ</t>
    </rPh>
    <phoneticPr fontId="4"/>
  </si>
  <si>
    <t>　　　＊「領収書」の発行は致しません。振込証明書等を領収証に代えていただきたくお願い致します。</t>
    <rPh sb="5" eb="8">
      <t>リョウシュウショ</t>
    </rPh>
    <rPh sb="10" eb="12">
      <t>ハッコウ</t>
    </rPh>
    <rPh sb="13" eb="14">
      <t>イタ</t>
    </rPh>
    <rPh sb="19" eb="21">
      <t>フリコミ</t>
    </rPh>
    <rPh sb="21" eb="24">
      <t>ショウメイショ</t>
    </rPh>
    <rPh sb="24" eb="25">
      <t>トウ</t>
    </rPh>
    <rPh sb="26" eb="29">
      <t>リョウシュウショウ</t>
    </rPh>
    <rPh sb="30" eb="31">
      <t>カ</t>
    </rPh>
    <rPh sb="40" eb="41">
      <t>ネガ</t>
    </rPh>
    <rPh sb="42" eb="43">
      <t>イタ</t>
    </rPh>
    <phoneticPr fontId="4"/>
  </si>
  <si>
    <t>＜CPD認定プログラム＞　</t>
    <rPh sb="4" eb="6">
      <t>ニンテイ</t>
    </rPh>
    <phoneticPr fontId="4"/>
  </si>
  <si>
    <t>　本講習は、建築CPD情報提供認定プログラム、全国土木施工管理技士会認定プログラムとなっております。</t>
    <rPh sb="1" eb="2">
      <t>ホン</t>
    </rPh>
    <rPh sb="2" eb="4">
      <t>コウシュウ</t>
    </rPh>
    <rPh sb="34" eb="36">
      <t>ニンテイ</t>
    </rPh>
    <phoneticPr fontId="4"/>
  </si>
  <si>
    <t>　登録ご希望の方は、上表にメンバーID等をご記入ください。ご本人様確認の上、当協会より申請を行います。</t>
    <rPh sb="1" eb="3">
      <t>トウロク</t>
    </rPh>
    <rPh sb="4" eb="6">
      <t>キボウ</t>
    </rPh>
    <rPh sb="7" eb="8">
      <t>カタ</t>
    </rPh>
    <rPh sb="10" eb="12">
      <t>ジョウヒョウ</t>
    </rPh>
    <rPh sb="19" eb="20">
      <t>トウ</t>
    </rPh>
    <rPh sb="22" eb="24">
      <t>キニュウ</t>
    </rPh>
    <rPh sb="30" eb="32">
      <t>ホンニン</t>
    </rPh>
    <rPh sb="32" eb="33">
      <t>サマ</t>
    </rPh>
    <rPh sb="33" eb="35">
      <t>カクニン</t>
    </rPh>
    <rPh sb="36" eb="37">
      <t>ウエ</t>
    </rPh>
    <rPh sb="38" eb="41">
      <t>トウキョウカイ</t>
    </rPh>
    <rPh sb="43" eb="45">
      <t>シンセイ</t>
    </rPh>
    <rPh sb="46" eb="47">
      <t>オコナ</t>
    </rPh>
    <phoneticPr fontId="4"/>
  </si>
  <si>
    <t>　（土木系CPDに関しては、必要に応じ、当協会より「受講証明書」を発行する事も可能です。）</t>
    <rPh sb="2" eb="5">
      <t>ドボクケイ</t>
    </rPh>
    <rPh sb="9" eb="10">
      <t>カン</t>
    </rPh>
    <rPh sb="14" eb="16">
      <t>ヒツヨウ</t>
    </rPh>
    <rPh sb="17" eb="18">
      <t>オウ</t>
    </rPh>
    <rPh sb="20" eb="23">
      <t>トウキョウカイ</t>
    </rPh>
    <rPh sb="26" eb="28">
      <t>ジュコウ</t>
    </rPh>
    <rPh sb="28" eb="31">
      <t>ショウメイショ</t>
    </rPh>
    <rPh sb="33" eb="35">
      <t>ハッコウ</t>
    </rPh>
    <rPh sb="37" eb="38">
      <t>コト</t>
    </rPh>
    <rPh sb="39" eb="41">
      <t>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</si>
</sst>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&lt;=999]000;[&lt;=9999]000\-00;000\-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FF0000"/>
      </left>
      <right style="thin">
        <color rgb="FFFF0000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3" borderId="9" xfId="0" quotePrefix="1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2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4" borderId="33" xfId="0" applyFill="1" applyBorder="1" applyProtection="1">
      <alignment vertical="center"/>
      <protection locked="0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4" borderId="35" xfId="0" applyFill="1" applyBorder="1" applyProtection="1">
      <alignment vertical="center"/>
      <protection locked="0"/>
    </xf>
    <xf numFmtId="0" fontId="0" fillId="4" borderId="39" xfId="0" applyFill="1" applyBorder="1" applyProtection="1">
      <alignment vertical="center"/>
      <protection locked="0"/>
    </xf>
    <xf numFmtId="0" fontId="0" fillId="6" borderId="43" xfId="0" applyFill="1" applyBorder="1">
      <alignment vertical="center"/>
    </xf>
    <xf numFmtId="38" fontId="0" fillId="6" borderId="43" xfId="1" applyFont="1" applyFill="1" applyBorder="1">
      <alignment vertical="center"/>
    </xf>
    <xf numFmtId="0" fontId="0" fillId="6" borderId="44" xfId="0" applyFill="1" applyBorder="1" applyAlignment="1">
      <alignment horizontal="center" vertical="center"/>
    </xf>
    <xf numFmtId="0" fontId="0" fillId="6" borderId="0" xfId="0" applyFill="1">
      <alignment vertical="center"/>
    </xf>
    <xf numFmtId="38" fontId="0" fillId="6" borderId="0" xfId="1" applyFont="1" applyFill="1" applyBorder="1">
      <alignment vertical="center"/>
    </xf>
    <xf numFmtId="0" fontId="0" fillId="6" borderId="48" xfId="0" applyFill="1" applyBorder="1">
      <alignment vertical="center"/>
    </xf>
    <xf numFmtId="38" fontId="0" fillId="6" borderId="48" xfId="1" applyFont="1" applyFill="1" applyBorder="1">
      <alignment vertical="center"/>
    </xf>
    <xf numFmtId="38" fontId="0" fillId="7" borderId="0" xfId="0" applyNumberFormat="1" applyFill="1">
      <alignment vertical="center"/>
    </xf>
    <xf numFmtId="0" fontId="0" fillId="0" borderId="51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21" xfId="0" applyBorder="1" applyAlignment="1">
      <alignment horizontal="center" vertical="center"/>
    </xf>
    <xf numFmtId="177" fontId="0" fillId="2" borderId="32" xfId="0" applyNumberFormat="1" applyFill="1" applyBorder="1" applyProtection="1">
      <alignment vertical="center"/>
      <protection locked="0"/>
    </xf>
    <xf numFmtId="0" fontId="11" fillId="0" borderId="24" xfId="0" applyFont="1" applyBorder="1" applyAlignment="1">
      <alignment horizontal="center" vertical="center"/>
    </xf>
    <xf numFmtId="0" fontId="10" fillId="0" borderId="55" xfId="0" applyFont="1" applyBorder="1">
      <alignment vertical="center"/>
    </xf>
    <xf numFmtId="0" fontId="10" fillId="0" borderId="0" xfId="0" applyFont="1">
      <alignment vertical="center"/>
    </xf>
    <xf numFmtId="0" fontId="10" fillId="0" borderId="56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0" xfId="0" applyFont="1">
      <alignment vertical="center"/>
    </xf>
    <xf numFmtId="0" fontId="10" fillId="0" borderId="56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59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50" xfId="0" applyBorder="1" applyAlignment="1">
      <alignment vertical="center" textRotation="255" wrapText="1"/>
    </xf>
    <xf numFmtId="0" fontId="0" fillId="0" borderId="20" xfId="0" applyBorder="1" applyAlignment="1">
      <alignment vertical="center" textRotation="255" wrapText="1"/>
    </xf>
    <xf numFmtId="0" fontId="0" fillId="0" borderId="23" xfId="0" applyBorder="1" applyAlignment="1">
      <alignment vertical="center" textRotation="255" wrapText="1"/>
    </xf>
    <xf numFmtId="0" fontId="0" fillId="2" borderId="51" xfId="0" applyFill="1" applyBorder="1" applyProtection="1">
      <alignment vertical="center"/>
      <protection locked="0"/>
    </xf>
    <xf numFmtId="0" fontId="0" fillId="2" borderId="52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0" fillId="2" borderId="37" xfId="0" applyFill="1" applyBorder="1" applyProtection="1">
      <alignment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2" fillId="2" borderId="24" xfId="2" applyFill="1" applyBorder="1" applyAlignment="1" applyProtection="1">
      <alignment vertical="center"/>
      <protection locked="0"/>
    </xf>
    <xf numFmtId="0" fontId="0" fillId="2" borderId="24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36" xfId="0" applyFill="1" applyBorder="1" applyProtection="1">
      <alignment vertical="center"/>
      <protection locked="0"/>
    </xf>
    <xf numFmtId="0" fontId="0" fillId="2" borderId="38" xfId="0" applyFill="1" applyBorder="1" applyProtection="1">
      <alignment vertical="center"/>
      <protection locked="0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38" fontId="0" fillId="6" borderId="46" xfId="1" applyFont="1" applyFill="1" applyBorder="1" applyAlignment="1">
      <alignment horizontal="center" vertical="center"/>
    </xf>
    <xf numFmtId="38" fontId="0" fillId="6" borderId="49" xfId="1" applyFont="1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2" borderId="20" xfId="0" applyFill="1" applyBorder="1" applyProtection="1">
      <alignment vertical="center"/>
      <protection locked="0"/>
    </xf>
    <xf numFmtId="0" fontId="0" fillId="2" borderId="32" xfId="0" applyFill="1" applyBorder="1" applyProtection="1">
      <alignment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8" xfId="0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53340</xdr:rowOff>
    </xdr:from>
    <xdr:to>
      <xdr:col>3</xdr:col>
      <xdr:colOff>358140</xdr:colOff>
      <xdr:row>2</xdr:row>
      <xdr:rowOff>220980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EA3B5E-00C9-4181-8855-2971FB989B61}"/>
            </a:ext>
          </a:extLst>
        </xdr:cNvPr>
        <xdr:cNvSpPr/>
      </xdr:nvSpPr>
      <xdr:spPr>
        <a:xfrm>
          <a:off x="1478280" y="388620"/>
          <a:ext cx="350520" cy="167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</xdr:row>
      <xdr:rowOff>45720</xdr:rowOff>
    </xdr:from>
    <xdr:to>
      <xdr:col>1</xdr:col>
      <xdr:colOff>53340</xdr:colOff>
      <xdr:row>2</xdr:row>
      <xdr:rowOff>213360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83B08C5-9BA8-4EBB-9929-DBDABCD93EE0}"/>
            </a:ext>
          </a:extLst>
        </xdr:cNvPr>
        <xdr:cNvSpPr/>
      </xdr:nvSpPr>
      <xdr:spPr>
        <a:xfrm>
          <a:off x="144780" y="381000"/>
          <a:ext cx="327660" cy="167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469622</xdr:colOff>
      <xdr:row>7</xdr:row>
      <xdr:rowOff>29608</xdr:rowOff>
    </xdr:from>
    <xdr:to>
      <xdr:col>8</xdr:col>
      <xdr:colOff>354784</xdr:colOff>
      <xdr:row>13</xdr:row>
      <xdr:rowOff>217703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BD0A38F-B037-4FC1-9100-8B258E7B30C8}"/>
            </a:ext>
          </a:extLst>
        </xdr:cNvPr>
        <xdr:cNvSpPr/>
      </xdr:nvSpPr>
      <xdr:spPr>
        <a:xfrm>
          <a:off x="888722" y="1332628"/>
          <a:ext cx="5234402" cy="15139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4400" baseline="0">
              <a:solidFill>
                <a:srgbClr val="FF0000"/>
              </a:solidFill>
            </a:rPr>
            <a:t>SAMPLE</a:t>
          </a:r>
          <a:endParaRPr kumimoji="1" lang="ja-JP" altLang="en-US" sz="44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22</xdr:row>
      <xdr:rowOff>182880</xdr:rowOff>
    </xdr:from>
    <xdr:to>
      <xdr:col>4</xdr:col>
      <xdr:colOff>121920</xdr:colOff>
      <xdr:row>24</xdr:row>
      <xdr:rowOff>53340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C815B42-B90D-4E32-9F02-341747B7BABB}"/>
            </a:ext>
          </a:extLst>
        </xdr:cNvPr>
        <xdr:cNvSpPr/>
      </xdr:nvSpPr>
      <xdr:spPr>
        <a:xfrm>
          <a:off x="1074420" y="4800600"/>
          <a:ext cx="1257300" cy="312420"/>
        </a:xfrm>
        <a:prstGeom prst="wedgeRoundRectCallout">
          <a:avLst>
            <a:gd name="adj1" fmla="val 111516"/>
            <a:gd name="adj2" fmla="val -211332"/>
            <a:gd name="adj3" fmla="val 16667"/>
          </a:avLst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プルダウン選択</a:t>
          </a:r>
        </a:p>
      </xdr:txBody>
    </xdr:sp>
    <xdr:clientData/>
  </xdr:twoCellAnchor>
  <xdr:twoCellAnchor>
    <xdr:from>
      <xdr:col>5</xdr:col>
      <xdr:colOff>45720</xdr:colOff>
      <xdr:row>30</xdr:row>
      <xdr:rowOff>76200</xdr:rowOff>
    </xdr:from>
    <xdr:to>
      <xdr:col>5</xdr:col>
      <xdr:colOff>1303020</xdr:colOff>
      <xdr:row>31</xdr:row>
      <xdr:rowOff>167640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2B84B40-E9A0-4C92-ABCC-F8644112D770}"/>
            </a:ext>
          </a:extLst>
        </xdr:cNvPr>
        <xdr:cNvSpPr/>
      </xdr:nvSpPr>
      <xdr:spPr>
        <a:xfrm>
          <a:off x="2781300" y="6461760"/>
          <a:ext cx="1257300" cy="312420"/>
        </a:xfrm>
        <a:prstGeom prst="wedgeRoundRectCallout">
          <a:avLst>
            <a:gd name="adj1" fmla="val -65454"/>
            <a:gd name="adj2" fmla="val 64278"/>
            <a:gd name="adj3" fmla="val 16667"/>
          </a:avLst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プルダウン選択</a:t>
          </a:r>
        </a:p>
      </xdr:txBody>
    </xdr:sp>
    <xdr:clientData/>
  </xdr:twoCellAnchor>
  <xdr:twoCellAnchor>
    <xdr:from>
      <xdr:col>5</xdr:col>
      <xdr:colOff>502920</xdr:colOff>
      <xdr:row>2</xdr:row>
      <xdr:rowOff>236220</xdr:rowOff>
    </xdr:from>
    <xdr:to>
      <xdr:col>6</xdr:col>
      <xdr:colOff>22860</xdr:colOff>
      <xdr:row>5</xdr:row>
      <xdr:rowOff>22860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5DBB472-EF0B-47F5-A1FD-1B3AB74067DF}"/>
            </a:ext>
          </a:extLst>
        </xdr:cNvPr>
        <xdr:cNvSpPr/>
      </xdr:nvSpPr>
      <xdr:spPr>
        <a:xfrm>
          <a:off x="3238500" y="571500"/>
          <a:ext cx="1257300" cy="312420"/>
        </a:xfrm>
        <a:prstGeom prst="wedgeRoundRectCallout">
          <a:avLst>
            <a:gd name="adj1" fmla="val -92121"/>
            <a:gd name="adj2" fmla="val 52082"/>
            <a:gd name="adj3" fmla="val 16667"/>
          </a:avLst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プルダウン選択</a:t>
          </a:r>
        </a:p>
      </xdr:txBody>
    </xdr:sp>
    <xdr:clientData/>
  </xdr:twoCellAnchor>
  <xdr:twoCellAnchor>
    <xdr:from>
      <xdr:col>7</xdr:col>
      <xdr:colOff>518160</xdr:colOff>
      <xdr:row>23</xdr:row>
      <xdr:rowOff>0</xdr:rowOff>
    </xdr:from>
    <xdr:to>
      <xdr:col>8</xdr:col>
      <xdr:colOff>777240</xdr:colOff>
      <xdr:row>24</xdr:row>
      <xdr:rowOff>91440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6E593F3-81B0-4DF7-906A-EE3A06077C4A}"/>
            </a:ext>
          </a:extLst>
        </xdr:cNvPr>
        <xdr:cNvSpPr/>
      </xdr:nvSpPr>
      <xdr:spPr>
        <a:xfrm>
          <a:off x="5745480" y="4838700"/>
          <a:ext cx="800100" cy="312420"/>
        </a:xfrm>
        <a:prstGeom prst="wedgeRoundRectCallout">
          <a:avLst>
            <a:gd name="adj1" fmla="val -40172"/>
            <a:gd name="adj2" fmla="val 256961"/>
            <a:gd name="adj3" fmla="val 16667"/>
          </a:avLst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4-kousyuu@bsk-z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779D-75AD-4905-A1F0-8335AB934AFF}">
  <dimension ref="A1:P48"/>
  <sheetViews>
    <sheetView tabSelected="1" workbookViewId="0">
      <selection activeCell="A11" sqref="A11:I11"/>
    </sheetView>
  </sheetViews>
  <sheetFormatPr defaultColWidth="3.09765625" defaultRowHeight="18" x14ac:dyDescent="0.45"/>
  <cols>
    <col min="1" max="1" width="5.5" customWidth="1"/>
    <col min="2" max="2" width="11.3984375" customWidth="1"/>
    <col min="3" max="3" width="2.3984375" customWidth="1"/>
    <col min="4" max="4" width="9.69921875" customWidth="1"/>
    <col min="5" max="5" width="6.8984375" customWidth="1"/>
    <col min="6" max="6" width="22.796875" customWidth="1"/>
    <col min="7" max="7" width="9.8984375" customWidth="1"/>
    <col min="8" max="8" width="7.09765625" customWidth="1"/>
    <col min="9" max="9" width="15.5" customWidth="1"/>
    <col min="11" max="11" width="3" hidden="1" customWidth="1"/>
    <col min="12" max="12" width="15.09765625" hidden="1" customWidth="1"/>
    <col min="13" max="13" width="14" hidden="1" customWidth="1"/>
    <col min="14" max="14" width="12.59765625" hidden="1" customWidth="1"/>
    <col min="15" max="15" width="22.796875" hidden="1" customWidth="1"/>
    <col min="16" max="16" width="22.296875" hidden="1" customWidth="1"/>
    <col min="17" max="17" width="0" hidden="1" customWidth="1"/>
  </cols>
  <sheetData>
    <row r="1" spans="1:16" ht="23.4" customHeight="1" x14ac:dyDescent="0.45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16" ht="3" customHeight="1" x14ac:dyDescent="0.45">
      <c r="A2" s="105"/>
      <c r="B2" s="105"/>
      <c r="C2" s="105"/>
      <c r="D2" s="105"/>
      <c r="E2" s="105"/>
      <c r="F2" s="105"/>
      <c r="G2" s="105"/>
      <c r="H2" s="105"/>
      <c r="I2" s="105"/>
    </row>
    <row r="3" spans="1:16" ht="19.8" x14ac:dyDescent="0.45">
      <c r="A3" s="106" t="s">
        <v>1</v>
      </c>
      <c r="B3" s="105"/>
      <c r="C3" s="105"/>
      <c r="D3" s="105"/>
      <c r="E3" s="105"/>
      <c r="F3" s="105"/>
      <c r="G3" s="1"/>
      <c r="H3" s="107" t="s">
        <v>2</v>
      </c>
      <c r="I3" s="108"/>
    </row>
    <row r="4" spans="1:16" ht="4.2" customHeight="1" thickBot="1" x14ac:dyDescent="0.5">
      <c r="A4" s="105"/>
      <c r="B4" s="105"/>
      <c r="C4" s="105"/>
      <c r="D4" s="105"/>
      <c r="E4" s="105"/>
      <c r="F4" s="105"/>
      <c r="G4" s="105"/>
      <c r="H4" s="105"/>
      <c r="I4" s="105"/>
    </row>
    <row r="5" spans="1:16" ht="17.399999999999999" customHeight="1" thickBot="1" x14ac:dyDescent="0.5">
      <c r="A5" s="109" t="s">
        <v>3</v>
      </c>
      <c r="B5" s="110"/>
      <c r="C5" s="111" t="s">
        <v>4</v>
      </c>
      <c r="D5" s="112"/>
      <c r="E5" s="113"/>
      <c r="F5" s="112"/>
      <c r="G5" s="114"/>
      <c r="H5" s="2" t="s">
        <v>5</v>
      </c>
      <c r="I5" s="3" t="s">
        <v>6</v>
      </c>
      <c r="L5" s="4" t="str">
        <f>【記入例】受講申込フォーム!I5</f>
        <v>2024.05.14</v>
      </c>
    </row>
    <row r="6" spans="1:16" ht="17.399999999999999" customHeight="1" thickBot="1" x14ac:dyDescent="0.5">
      <c r="A6" s="92" t="s">
        <v>7</v>
      </c>
      <c r="B6" s="93"/>
      <c r="C6" s="5" t="s">
        <v>8</v>
      </c>
      <c r="D6" s="6">
        <v>1234567</v>
      </c>
      <c r="E6" s="7" t="s">
        <v>9</v>
      </c>
      <c r="F6" s="94" t="s">
        <v>10</v>
      </c>
      <c r="G6" s="95"/>
      <c r="H6" s="95"/>
      <c r="I6" s="96"/>
      <c r="L6" s="97" t="str">
        <f>【記入例】受講申込フォーム!C5</f>
        <v>ミナモト株式会社</v>
      </c>
      <c r="M6" s="98"/>
      <c r="N6" s="99"/>
      <c r="O6" s="98"/>
      <c r="P6" s="100"/>
    </row>
    <row r="7" spans="1:16" ht="17.399999999999999" customHeight="1" x14ac:dyDescent="0.45">
      <c r="A7" s="101" t="s">
        <v>11</v>
      </c>
      <c r="B7" s="102"/>
      <c r="C7" s="102"/>
      <c r="D7" s="102"/>
      <c r="E7" s="102"/>
      <c r="F7" s="102"/>
      <c r="G7" s="102"/>
      <c r="H7" s="102"/>
      <c r="I7" s="103"/>
    </row>
    <row r="8" spans="1:16" ht="17.399999999999999" customHeight="1" x14ac:dyDescent="0.45">
      <c r="A8" s="77" t="s">
        <v>12</v>
      </c>
      <c r="B8" s="78"/>
      <c r="C8" s="78"/>
      <c r="D8" s="78"/>
      <c r="E8" s="78"/>
      <c r="F8" s="78"/>
      <c r="G8" s="78"/>
      <c r="H8" s="78"/>
      <c r="I8" s="79"/>
    </row>
    <row r="9" spans="1:16" ht="17.399999999999999" customHeight="1" x14ac:dyDescent="0.45">
      <c r="A9" s="77" t="s">
        <v>13</v>
      </c>
      <c r="B9" s="78"/>
      <c r="C9" s="78"/>
      <c r="D9" s="78"/>
      <c r="E9" s="78"/>
      <c r="F9" s="78"/>
      <c r="G9" s="78"/>
      <c r="H9" s="78"/>
      <c r="I9" s="79"/>
    </row>
    <row r="10" spans="1:16" ht="17.399999999999999" customHeight="1" x14ac:dyDescent="0.45">
      <c r="A10" s="77" t="s">
        <v>14</v>
      </c>
      <c r="B10" s="78"/>
      <c r="C10" s="78"/>
      <c r="D10" s="78"/>
      <c r="E10" s="78"/>
      <c r="F10" s="78"/>
      <c r="G10" s="78"/>
      <c r="H10" s="78"/>
      <c r="I10" s="79"/>
    </row>
    <row r="11" spans="1:16" ht="17.399999999999999" customHeight="1" x14ac:dyDescent="0.45">
      <c r="A11" s="77" t="s">
        <v>15</v>
      </c>
      <c r="B11" s="78"/>
      <c r="C11" s="78"/>
      <c r="D11" s="78"/>
      <c r="E11" s="78"/>
      <c r="F11" s="78"/>
      <c r="G11" s="78"/>
      <c r="H11" s="78"/>
      <c r="I11" s="79"/>
    </row>
    <row r="12" spans="1:16" ht="17.399999999999999" customHeight="1" thickBot="1" x14ac:dyDescent="0.5">
      <c r="A12" s="80" t="s">
        <v>16</v>
      </c>
      <c r="B12" s="81"/>
      <c r="C12" s="81"/>
      <c r="D12" s="81"/>
      <c r="E12" s="81"/>
      <c r="F12" s="81"/>
      <c r="G12" s="81"/>
      <c r="H12" s="81"/>
      <c r="I12" s="82"/>
    </row>
    <row r="13" spans="1:16" ht="17.399999999999999" customHeight="1" x14ac:dyDescent="0.45">
      <c r="A13" s="83" t="s">
        <v>17</v>
      </c>
      <c r="B13" s="84"/>
      <c r="C13" s="84"/>
      <c r="D13" s="84"/>
      <c r="E13" s="84"/>
      <c r="F13" s="84"/>
      <c r="G13" s="84"/>
      <c r="H13" s="84"/>
      <c r="I13" s="85"/>
    </row>
    <row r="14" spans="1:16" ht="17.399999999999999" customHeight="1" thickBot="1" x14ac:dyDescent="0.5">
      <c r="A14" s="86" t="s">
        <v>18</v>
      </c>
      <c r="B14" s="87"/>
      <c r="C14" s="87"/>
      <c r="D14" s="87"/>
      <c r="E14" s="87"/>
      <c r="F14" s="87"/>
      <c r="G14" s="87"/>
      <c r="H14" s="87"/>
      <c r="I14" s="88"/>
    </row>
    <row r="15" spans="1:16" ht="17.399999999999999" customHeight="1" thickBot="1" x14ac:dyDescent="0.5">
      <c r="A15" s="89" t="s">
        <v>19</v>
      </c>
      <c r="B15" s="90"/>
      <c r="C15" s="90"/>
      <c r="D15" s="90"/>
      <c r="E15" s="90"/>
      <c r="F15" s="90"/>
      <c r="G15" s="90"/>
      <c r="H15" s="90"/>
      <c r="I15" s="91"/>
    </row>
    <row r="16" spans="1:16" ht="17.399999999999999" customHeight="1" x14ac:dyDescent="0.45">
      <c r="A16" s="74" t="s">
        <v>20</v>
      </c>
      <c r="B16" s="75"/>
      <c r="C16" s="75" t="s">
        <v>21</v>
      </c>
      <c r="D16" s="75"/>
      <c r="E16" s="75"/>
      <c r="F16" s="8" t="s">
        <v>22</v>
      </c>
      <c r="G16" s="75" t="s">
        <v>23</v>
      </c>
      <c r="H16" s="75"/>
      <c r="I16" s="76"/>
    </row>
    <row r="17" spans="1:16" ht="17.399999999999999" customHeight="1" x14ac:dyDescent="0.45">
      <c r="A17" s="69" t="s">
        <v>24</v>
      </c>
      <c r="B17" s="47"/>
      <c r="C17" s="47" t="s">
        <v>25</v>
      </c>
      <c r="D17" s="47"/>
      <c r="E17" s="70"/>
      <c r="F17" s="9" t="s">
        <v>26</v>
      </c>
      <c r="G17" s="71">
        <v>1234567890</v>
      </c>
      <c r="H17" s="72"/>
      <c r="I17" s="73"/>
      <c r="N17" s="10" t="str">
        <f t="shared" ref="N17:N26" si="0">IF(A17="","",A17)</f>
        <v>八幡　太郎</v>
      </c>
      <c r="O17" s="11" t="str">
        <f t="shared" ref="O17:O26" si="1">IF(F17="","",F17)</f>
        <v>（１）+（２）午前・午後</v>
      </c>
      <c r="P17" t="str">
        <f t="shared" ref="P17:P26" si="2">IF(F17="（１）午前のみ","（１）のみ",IF(F17="（２）午後のみ","（２）のみ",IF(F17="（１）+（２）午前・午後","（１）+（２)","")))</f>
        <v>（１）+（２)</v>
      </c>
    </row>
    <row r="18" spans="1:16" ht="17.399999999999999" customHeight="1" x14ac:dyDescent="0.45">
      <c r="A18" s="69" t="s">
        <v>27</v>
      </c>
      <c r="B18" s="47"/>
      <c r="C18" s="47" t="s">
        <v>28</v>
      </c>
      <c r="D18" s="47"/>
      <c r="E18" s="70"/>
      <c r="F18" s="12" t="s">
        <v>29</v>
      </c>
      <c r="G18" s="71" t="s">
        <v>30</v>
      </c>
      <c r="H18" s="72"/>
      <c r="I18" s="73"/>
      <c r="N18" s="10" t="str">
        <f t="shared" si="0"/>
        <v>賀茂　次郎</v>
      </c>
      <c r="O18" s="11" t="str">
        <f t="shared" si="1"/>
        <v>（２）午後のみ</v>
      </c>
      <c r="P18" t="str">
        <f t="shared" si="2"/>
        <v>（２）のみ</v>
      </c>
    </row>
    <row r="19" spans="1:16" ht="17.399999999999999" customHeight="1" x14ac:dyDescent="0.45">
      <c r="A19" s="69" t="s">
        <v>31</v>
      </c>
      <c r="B19" s="47"/>
      <c r="C19" s="47" t="s">
        <v>32</v>
      </c>
      <c r="D19" s="47"/>
      <c r="E19" s="70"/>
      <c r="F19" s="12" t="s">
        <v>33</v>
      </c>
      <c r="G19" s="71"/>
      <c r="H19" s="72"/>
      <c r="I19" s="73"/>
      <c r="N19" s="10" t="str">
        <f t="shared" si="0"/>
        <v>新羅　三郎</v>
      </c>
      <c r="O19" s="11" t="str">
        <f t="shared" si="1"/>
        <v>（１）午前のみ</v>
      </c>
      <c r="P19" t="str">
        <f t="shared" si="2"/>
        <v>（１）のみ</v>
      </c>
    </row>
    <row r="20" spans="1:16" ht="17.399999999999999" customHeight="1" x14ac:dyDescent="0.45">
      <c r="A20" s="69" t="s">
        <v>34</v>
      </c>
      <c r="B20" s="47"/>
      <c r="C20" s="47" t="s">
        <v>35</v>
      </c>
      <c r="D20" s="47"/>
      <c r="E20" s="70"/>
      <c r="F20" s="12" t="s">
        <v>26</v>
      </c>
      <c r="G20" s="71"/>
      <c r="H20" s="72"/>
      <c r="I20" s="73"/>
      <c r="N20" s="10" t="str">
        <f t="shared" si="0"/>
        <v>藤原　清衡</v>
      </c>
      <c r="O20" s="11" t="str">
        <f t="shared" si="1"/>
        <v>（１）+（２）午前・午後</v>
      </c>
      <c r="P20" t="str">
        <f t="shared" si="2"/>
        <v>（１）+（２)</v>
      </c>
    </row>
    <row r="21" spans="1:16" ht="17.399999999999999" customHeight="1" x14ac:dyDescent="0.45">
      <c r="A21" s="69"/>
      <c r="B21" s="47"/>
      <c r="C21" s="47"/>
      <c r="D21" s="47"/>
      <c r="E21" s="70"/>
      <c r="F21" s="12"/>
      <c r="G21" s="71"/>
      <c r="H21" s="72"/>
      <c r="I21" s="73"/>
      <c r="N21" s="10" t="str">
        <f t="shared" si="0"/>
        <v/>
      </c>
      <c r="O21" s="11" t="str">
        <f t="shared" si="1"/>
        <v/>
      </c>
      <c r="P21" t="str">
        <f t="shared" si="2"/>
        <v/>
      </c>
    </row>
    <row r="22" spans="1:16" ht="17.399999999999999" customHeight="1" x14ac:dyDescent="0.45">
      <c r="A22" s="69"/>
      <c r="B22" s="47"/>
      <c r="C22" s="47"/>
      <c r="D22" s="47"/>
      <c r="E22" s="70"/>
      <c r="F22" s="12"/>
      <c r="G22" s="71"/>
      <c r="H22" s="72"/>
      <c r="I22" s="73"/>
      <c r="N22" s="10" t="str">
        <f t="shared" si="0"/>
        <v/>
      </c>
      <c r="O22" s="11" t="str">
        <f t="shared" si="1"/>
        <v/>
      </c>
      <c r="P22" t="str">
        <f t="shared" si="2"/>
        <v/>
      </c>
    </row>
    <row r="23" spans="1:16" ht="17.399999999999999" customHeight="1" x14ac:dyDescent="0.45">
      <c r="A23" s="69"/>
      <c r="B23" s="47"/>
      <c r="C23" s="47"/>
      <c r="D23" s="47"/>
      <c r="E23" s="70"/>
      <c r="F23" s="12"/>
      <c r="G23" s="71"/>
      <c r="H23" s="72"/>
      <c r="I23" s="73"/>
      <c r="N23" s="10" t="str">
        <f t="shared" si="0"/>
        <v/>
      </c>
      <c r="O23" s="11" t="str">
        <f t="shared" si="1"/>
        <v/>
      </c>
      <c r="P23" t="str">
        <f t="shared" si="2"/>
        <v/>
      </c>
    </row>
    <row r="24" spans="1:16" ht="17.399999999999999" customHeight="1" x14ac:dyDescent="0.45">
      <c r="A24" s="69"/>
      <c r="B24" s="47"/>
      <c r="C24" s="47"/>
      <c r="D24" s="47"/>
      <c r="E24" s="70"/>
      <c r="F24" s="12"/>
      <c r="G24" s="71"/>
      <c r="H24" s="72"/>
      <c r="I24" s="73"/>
      <c r="N24" s="10" t="str">
        <f t="shared" si="0"/>
        <v/>
      </c>
      <c r="O24" s="11" t="str">
        <f t="shared" si="1"/>
        <v/>
      </c>
      <c r="P24" t="str">
        <f t="shared" si="2"/>
        <v/>
      </c>
    </row>
    <row r="25" spans="1:16" ht="17.399999999999999" customHeight="1" x14ac:dyDescent="0.45">
      <c r="A25" s="69"/>
      <c r="B25" s="47"/>
      <c r="C25" s="47"/>
      <c r="D25" s="47"/>
      <c r="E25" s="70"/>
      <c r="F25" s="12"/>
      <c r="G25" s="71"/>
      <c r="H25" s="72"/>
      <c r="I25" s="73"/>
      <c r="N25" s="10" t="str">
        <f t="shared" si="0"/>
        <v/>
      </c>
      <c r="O25" s="11" t="str">
        <f t="shared" si="1"/>
        <v/>
      </c>
      <c r="P25" t="str">
        <f t="shared" si="2"/>
        <v/>
      </c>
    </row>
    <row r="26" spans="1:16" ht="17.399999999999999" customHeight="1" thickBot="1" x14ac:dyDescent="0.5">
      <c r="A26" s="56"/>
      <c r="B26" s="49"/>
      <c r="C26" s="49"/>
      <c r="D26" s="49"/>
      <c r="E26" s="57"/>
      <c r="F26" s="13"/>
      <c r="G26" s="58"/>
      <c r="H26" s="59"/>
      <c r="I26" s="60"/>
      <c r="N26" s="10" t="str">
        <f t="shared" si="0"/>
        <v/>
      </c>
      <c r="O26" s="11" t="str">
        <f t="shared" si="1"/>
        <v/>
      </c>
      <c r="P26" t="str">
        <f t="shared" si="2"/>
        <v/>
      </c>
    </row>
    <row r="27" spans="1:16" ht="17.399999999999999" customHeight="1" x14ac:dyDescent="0.45">
      <c r="A27" s="61" t="s">
        <v>36</v>
      </c>
      <c r="B27" s="62"/>
      <c r="C27" s="62"/>
      <c r="D27" s="62"/>
      <c r="E27" s="14">
        <f>COUNTIF($F$17:$F$26,"（１）午前のみ")</f>
        <v>1</v>
      </c>
      <c r="F27" s="14" t="s">
        <v>37</v>
      </c>
      <c r="G27" s="15">
        <f>E27*16500</f>
        <v>16500</v>
      </c>
      <c r="H27" s="14" t="s">
        <v>38</v>
      </c>
      <c r="I27" s="16" t="s">
        <v>39</v>
      </c>
    </row>
    <row r="28" spans="1:16" ht="17.399999999999999" customHeight="1" x14ac:dyDescent="0.45">
      <c r="A28" s="63" t="s">
        <v>40</v>
      </c>
      <c r="B28" s="64"/>
      <c r="C28" s="64"/>
      <c r="D28" s="64"/>
      <c r="E28" s="17">
        <f>COUNTIF($F$17:$F$26,"（２）午後のみ")</f>
        <v>1</v>
      </c>
      <c r="F28" s="17" t="s">
        <v>37</v>
      </c>
      <c r="G28" s="18">
        <f>E28*16500</f>
        <v>16500</v>
      </c>
      <c r="H28" s="17" t="s">
        <v>38</v>
      </c>
      <c r="I28" s="65">
        <f>SUM(G27:G29)</f>
        <v>88000</v>
      </c>
    </row>
    <row r="29" spans="1:16" ht="17.399999999999999" customHeight="1" thickBot="1" x14ac:dyDescent="0.5">
      <c r="A29" s="67" t="s">
        <v>41</v>
      </c>
      <c r="B29" s="68"/>
      <c r="C29" s="68"/>
      <c r="D29" s="68"/>
      <c r="E29" s="19">
        <f>COUNTIF($F$17:$F$26,"（１）+（２）午前・午後")</f>
        <v>2</v>
      </c>
      <c r="F29" s="19" t="s">
        <v>42</v>
      </c>
      <c r="G29" s="20">
        <f>E29*27500</f>
        <v>55000</v>
      </c>
      <c r="H29" s="19" t="s">
        <v>38</v>
      </c>
      <c r="I29" s="66"/>
      <c r="M29" t="s">
        <v>43</v>
      </c>
      <c r="N29" s="21">
        <f>I28</f>
        <v>88000</v>
      </c>
    </row>
    <row r="30" spans="1:16" ht="17.399999999999999" customHeight="1" x14ac:dyDescent="0.45">
      <c r="A30" s="42" t="s">
        <v>44</v>
      </c>
      <c r="B30" s="22" t="s">
        <v>45</v>
      </c>
      <c r="C30" s="45" t="s">
        <v>46</v>
      </c>
      <c r="D30" s="45"/>
      <c r="E30" s="45"/>
      <c r="F30" s="45"/>
      <c r="G30" s="45"/>
      <c r="H30" s="45"/>
      <c r="I30" s="46"/>
      <c r="M30" t="s">
        <v>47</v>
      </c>
      <c r="N30" s="23">
        <f>SUM(E27:E29)</f>
        <v>4</v>
      </c>
    </row>
    <row r="31" spans="1:16" ht="17.399999999999999" customHeight="1" x14ac:dyDescent="0.45">
      <c r="A31" s="43"/>
      <c r="B31" s="24" t="s">
        <v>48</v>
      </c>
      <c r="C31" s="47" t="s">
        <v>49</v>
      </c>
      <c r="D31" s="47"/>
      <c r="E31" s="47"/>
      <c r="F31" s="47"/>
      <c r="G31" s="47"/>
      <c r="H31" s="47"/>
      <c r="I31" s="48"/>
    </row>
    <row r="32" spans="1:16" ht="17.399999999999999" customHeight="1" thickBot="1" x14ac:dyDescent="0.5">
      <c r="A32" s="43"/>
      <c r="B32" s="24" t="s">
        <v>50</v>
      </c>
      <c r="C32" s="47" t="s">
        <v>51</v>
      </c>
      <c r="D32" s="47"/>
      <c r="E32" s="49"/>
      <c r="F32" s="47"/>
      <c r="G32" s="47"/>
      <c r="H32" s="47"/>
      <c r="I32" s="48"/>
    </row>
    <row r="33" spans="1:9" ht="17.399999999999999" customHeight="1" thickBot="1" x14ac:dyDescent="0.5">
      <c r="A33" s="43"/>
      <c r="B33" s="24" t="s">
        <v>52</v>
      </c>
      <c r="C33" s="24" t="s">
        <v>8</v>
      </c>
      <c r="D33" s="25" t="s">
        <v>53</v>
      </c>
      <c r="E33" s="7" t="s">
        <v>54</v>
      </c>
      <c r="F33" s="50" t="s">
        <v>55</v>
      </c>
      <c r="G33" s="51"/>
      <c r="H33" s="51"/>
      <c r="I33" s="52"/>
    </row>
    <row r="34" spans="1:9" ht="17.399999999999999" customHeight="1" x14ac:dyDescent="0.45">
      <c r="A34" s="43"/>
      <c r="B34" s="24" t="s">
        <v>56</v>
      </c>
      <c r="C34" s="47" t="s">
        <v>57</v>
      </c>
      <c r="D34" s="47"/>
      <c r="E34" s="45"/>
      <c r="F34" s="47"/>
      <c r="G34" s="47"/>
      <c r="H34" s="47"/>
      <c r="I34" s="48"/>
    </row>
    <row r="35" spans="1:9" ht="17.399999999999999" customHeight="1" thickBot="1" x14ac:dyDescent="0.5">
      <c r="A35" s="44"/>
      <c r="B35" s="26" t="s">
        <v>58</v>
      </c>
      <c r="C35" s="53" t="s">
        <v>59</v>
      </c>
      <c r="D35" s="54"/>
      <c r="E35" s="54"/>
      <c r="F35" s="54"/>
      <c r="G35" s="54"/>
      <c r="H35" s="54"/>
      <c r="I35" s="55"/>
    </row>
    <row r="36" spans="1:9" ht="17.399999999999999" customHeight="1" x14ac:dyDescent="0.45">
      <c r="A36" s="39" t="s">
        <v>60</v>
      </c>
      <c r="B36" s="40"/>
      <c r="C36" s="40"/>
      <c r="D36" s="40"/>
      <c r="E36" s="40"/>
      <c r="F36" s="40"/>
      <c r="G36" s="40"/>
      <c r="H36" s="40"/>
      <c r="I36" s="41"/>
    </row>
    <row r="37" spans="1:9" ht="17.399999999999999" customHeight="1" x14ac:dyDescent="0.45">
      <c r="A37" s="30" t="s">
        <v>61</v>
      </c>
      <c r="B37" s="31"/>
      <c r="C37" s="31"/>
      <c r="D37" s="31"/>
      <c r="E37" s="31"/>
      <c r="F37" s="31"/>
      <c r="G37" s="31"/>
      <c r="H37" s="31"/>
      <c r="I37" s="32"/>
    </row>
    <row r="38" spans="1:9" ht="15" customHeight="1" x14ac:dyDescent="0.45">
      <c r="A38" s="30" t="s">
        <v>62</v>
      </c>
      <c r="B38" s="31"/>
      <c r="C38" s="31"/>
      <c r="D38" s="31"/>
      <c r="E38" s="31"/>
      <c r="F38" s="31"/>
      <c r="G38" s="31"/>
      <c r="H38" s="31"/>
      <c r="I38" s="32"/>
    </row>
    <row r="39" spans="1:9" ht="15" customHeight="1" x14ac:dyDescent="0.45">
      <c r="A39" s="30" t="s">
        <v>63</v>
      </c>
      <c r="B39" s="31"/>
      <c r="C39" s="31"/>
      <c r="D39" s="31"/>
      <c r="E39" s="31"/>
      <c r="F39" s="31"/>
      <c r="G39" s="31"/>
      <c r="H39" s="31"/>
      <c r="I39" s="32"/>
    </row>
    <row r="40" spans="1:9" ht="15" customHeight="1" x14ac:dyDescent="0.45">
      <c r="A40" s="30" t="s">
        <v>64</v>
      </c>
      <c r="B40" s="31"/>
      <c r="C40" s="31"/>
      <c r="D40" s="31"/>
      <c r="E40" s="31"/>
      <c r="F40" s="31"/>
      <c r="G40" s="31"/>
      <c r="H40" s="31"/>
      <c r="I40" s="32"/>
    </row>
    <row r="41" spans="1:9" ht="15" customHeight="1" x14ac:dyDescent="0.45">
      <c r="A41" s="30" t="s">
        <v>65</v>
      </c>
      <c r="B41" s="31"/>
      <c r="C41" s="31"/>
      <c r="D41" s="31"/>
      <c r="E41" s="31"/>
      <c r="F41" s="31"/>
      <c r="G41" s="31"/>
      <c r="H41" s="31"/>
      <c r="I41" s="32"/>
    </row>
    <row r="42" spans="1:9" ht="15" customHeight="1" x14ac:dyDescent="0.45">
      <c r="A42" s="30" t="s">
        <v>66</v>
      </c>
      <c r="B42" s="31"/>
      <c r="C42" s="31"/>
      <c r="D42" s="31"/>
      <c r="E42" s="31"/>
      <c r="F42" s="31"/>
      <c r="G42" s="31"/>
      <c r="H42" s="31"/>
      <c r="I42" s="32"/>
    </row>
    <row r="43" spans="1:9" ht="15" customHeight="1" thickBot="1" x14ac:dyDescent="0.5">
      <c r="A43" s="27" t="s">
        <v>67</v>
      </c>
      <c r="B43" s="28"/>
      <c r="C43" s="28"/>
      <c r="D43" s="28"/>
      <c r="E43" s="28"/>
      <c r="F43" s="28"/>
      <c r="G43" s="28"/>
      <c r="H43" s="28"/>
      <c r="I43" s="29"/>
    </row>
    <row r="44" spans="1:9" ht="15" customHeight="1" x14ac:dyDescent="0.45">
      <c r="A44" s="33" t="s">
        <v>68</v>
      </c>
      <c r="B44" s="34"/>
      <c r="C44" s="34"/>
      <c r="D44" s="34"/>
      <c r="E44" s="34"/>
      <c r="F44" s="34"/>
      <c r="G44" s="34"/>
      <c r="H44" s="34"/>
      <c r="I44" s="35"/>
    </row>
    <row r="45" spans="1:9" ht="15" customHeight="1" x14ac:dyDescent="0.45">
      <c r="A45" s="27" t="s">
        <v>69</v>
      </c>
      <c r="B45" s="28"/>
      <c r="C45" s="28"/>
      <c r="D45" s="28"/>
      <c r="E45" s="28"/>
      <c r="F45" s="28"/>
      <c r="G45" s="28"/>
      <c r="H45" s="28"/>
      <c r="I45" s="29"/>
    </row>
    <row r="46" spans="1:9" ht="15" customHeight="1" x14ac:dyDescent="0.45">
      <c r="A46" s="30" t="s">
        <v>70</v>
      </c>
      <c r="B46" s="31"/>
      <c r="C46" s="31"/>
      <c r="D46" s="31"/>
      <c r="E46" s="31"/>
      <c r="F46" s="31"/>
      <c r="G46" s="31"/>
      <c r="H46" s="31"/>
      <c r="I46" s="32"/>
    </row>
    <row r="47" spans="1:9" ht="15" customHeight="1" thickBot="1" x14ac:dyDescent="0.5">
      <c r="A47" s="36" t="s">
        <v>71</v>
      </c>
      <c r="B47" s="37"/>
      <c r="C47" s="37"/>
      <c r="D47" s="37"/>
      <c r="E47" s="37"/>
      <c r="F47" s="37"/>
      <c r="G47" s="37"/>
      <c r="H47" s="37"/>
      <c r="I47" s="38"/>
    </row>
    <row r="48" spans="1:9" ht="17.399999999999999" customHeight="1" x14ac:dyDescent="0.45"/>
  </sheetData>
  <sheetProtection algorithmName="SHA-512" hashValue="IYkyEmzEOaw59gE0z9gdqQ+g6pA1OHMGOjwvmsyo+5LMPuKttPhRxqEqelKEZV/LB8/rjd/Greg2kr5H/9vxIQ==" saltValue="oOG+Czcgp37MpIJsKPt8hw==" spinCount="100000" sheet="1" objects="1" scenarios="1" selectLockedCells="1" selectUnlockedCells="1"/>
  <mergeCells count="73">
    <mergeCell ref="A5:B5"/>
    <mergeCell ref="C5:G5"/>
    <mergeCell ref="A1:I1"/>
    <mergeCell ref="A2:I2"/>
    <mergeCell ref="A3:F3"/>
    <mergeCell ref="H3:I3"/>
    <mergeCell ref="A4:I4"/>
    <mergeCell ref="A15:I15"/>
    <mergeCell ref="A6:B6"/>
    <mergeCell ref="F6:I6"/>
    <mergeCell ref="L6:P6"/>
    <mergeCell ref="A7:I7"/>
    <mergeCell ref="A8:I8"/>
    <mergeCell ref="A9:I9"/>
    <mergeCell ref="A10:I10"/>
    <mergeCell ref="A11:I11"/>
    <mergeCell ref="A12:I12"/>
    <mergeCell ref="A13:I13"/>
    <mergeCell ref="A14:I14"/>
    <mergeCell ref="A16:B16"/>
    <mergeCell ref="C16:E16"/>
    <mergeCell ref="G16:I16"/>
    <mergeCell ref="A17:B17"/>
    <mergeCell ref="C17:E17"/>
    <mergeCell ref="G17:I17"/>
    <mergeCell ref="A18:B18"/>
    <mergeCell ref="C18:E18"/>
    <mergeCell ref="G18:I18"/>
    <mergeCell ref="A19:B19"/>
    <mergeCell ref="C19:E19"/>
    <mergeCell ref="G19:I19"/>
    <mergeCell ref="A20:B20"/>
    <mergeCell ref="C20:E20"/>
    <mergeCell ref="G20:I20"/>
    <mergeCell ref="A21:B21"/>
    <mergeCell ref="C21:E21"/>
    <mergeCell ref="G21:I21"/>
    <mergeCell ref="A22:B22"/>
    <mergeCell ref="C22:E22"/>
    <mergeCell ref="G22:I22"/>
    <mergeCell ref="A23:B23"/>
    <mergeCell ref="C23:E23"/>
    <mergeCell ref="G23:I23"/>
    <mergeCell ref="A24:B24"/>
    <mergeCell ref="C24:E24"/>
    <mergeCell ref="G24:I24"/>
    <mergeCell ref="A25:B25"/>
    <mergeCell ref="C25:E25"/>
    <mergeCell ref="G25:I25"/>
    <mergeCell ref="A26:B26"/>
    <mergeCell ref="C26:E26"/>
    <mergeCell ref="G26:I26"/>
    <mergeCell ref="A27:D27"/>
    <mergeCell ref="A28:D28"/>
    <mergeCell ref="I28:I29"/>
    <mergeCell ref="A29:D29"/>
    <mergeCell ref="A30:A35"/>
    <mergeCell ref="C30:I30"/>
    <mergeCell ref="C31:I31"/>
    <mergeCell ref="C32:I32"/>
    <mergeCell ref="F33:I33"/>
    <mergeCell ref="C34:I34"/>
    <mergeCell ref="C35:I35"/>
    <mergeCell ref="A42:I42"/>
    <mergeCell ref="A44:I44"/>
    <mergeCell ref="A46:I46"/>
    <mergeCell ref="A47:I47"/>
    <mergeCell ref="A36:I36"/>
    <mergeCell ref="A37:I37"/>
    <mergeCell ref="A38:I38"/>
    <mergeCell ref="A39:I39"/>
    <mergeCell ref="A40:I40"/>
    <mergeCell ref="A41:I41"/>
  </mergeCells>
  <phoneticPr fontId="4"/>
  <hyperlinks>
    <hyperlink ref="C35" r:id="rId1" xr:uid="{F087CC28-CAED-467F-AB9B-338FEC3CD2F5}"/>
  </hyperlinks>
  <pageMargins left="0.23622047244094491" right="0.23622047244094491" top="0.35433070866141736" bottom="0.15748031496062992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【記入例】受講申込フォーム</vt:lpstr>
      <vt:lpstr>【記入例】受講申込フォーム!Print_Area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安積 謙和</dc:creator>
  <cp:lastModifiedBy>安積 謙和</cp:lastModifiedBy>
  <dcterms:created xsi:type="dcterms:W3CDTF">2024-05-30T04:38:48Z</dcterms:created>
  <dcterms:modified xsi:type="dcterms:W3CDTF">2024-05-30T04:45:16Z</dcterms:modified>
</cp:coreProperties>
</file>